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6_mell_ Felhalmozási" sheetId="1" r:id="rId1"/>
    <sheet name="8_mell Felhalmozási szakfel_" sheetId="2" r:id="rId2"/>
    <sheet name="üres" sheetId="3" r:id="rId3"/>
  </sheets>
  <definedNames/>
  <calcPr fullCalcOnLoad="1"/>
</workbook>
</file>

<file path=xl/sharedStrings.xml><?xml version="1.0" encoding="utf-8"?>
<sst xmlns="http://schemas.openxmlformats.org/spreadsheetml/2006/main" count="62" uniqueCount="50">
  <si>
    <t>Felhalmozási célú pénzeszköz átadás ÁH-n kívülre</t>
  </si>
  <si>
    <t xml:space="preserve">2009. év </t>
  </si>
  <si>
    <t>eredeti ei.</t>
  </si>
  <si>
    <t>Felhalmozási kiadások összesen:</t>
  </si>
  <si>
    <t xml:space="preserve"> TENGELIC ÖNKORMÁNYZAT FELHALMOZÁSI CÉLÚ KIADÁSAI FELADATONKÉNT, CÉLONKÉNT</t>
  </si>
  <si>
    <t xml:space="preserve">FELHALMOZÁSI KIADÁSOK </t>
  </si>
  <si>
    <t>Összesen:</t>
  </si>
  <si>
    <t>fűnyíró vásárlása</t>
  </si>
  <si>
    <t>számítógép vásárlás</t>
  </si>
  <si>
    <t>urnafal készítés</t>
  </si>
  <si>
    <t>fogorvosi gép beszerzése</t>
  </si>
  <si>
    <t>Játszótér ( ÁFA)</t>
  </si>
  <si>
    <t>tanyagondnoki autó</t>
  </si>
  <si>
    <t>Beruházás összesen</t>
  </si>
  <si>
    <t>Beruházások ÁFÁ-ja</t>
  </si>
  <si>
    <t>konyha felújítás</t>
  </si>
  <si>
    <t>Műv. Ház felújítása ( ÁFA )</t>
  </si>
  <si>
    <t>Felújítások összesen:</t>
  </si>
  <si>
    <t>Felújítások ÁFA-ja</t>
  </si>
  <si>
    <t>Beruházások, felújítások összesen:</t>
  </si>
  <si>
    <t>Beruházások és   felújítások ÁFA-ja</t>
  </si>
  <si>
    <t>Felhalmozás célú pénzeszköz átadás( első lakáshoz jutók támogatása )</t>
  </si>
  <si>
    <t>SZAKFELADAT/ JOGCÍM</t>
  </si>
  <si>
    <t>2.Önkormányzat igazgatási tevékenysége összesen:</t>
  </si>
  <si>
    <t>Mindösszesen:</t>
  </si>
  <si>
    <t xml:space="preserve">1. Munkahelyi vendéglátás </t>
  </si>
  <si>
    <t>Beruházás</t>
  </si>
  <si>
    <t xml:space="preserve">Felújítás </t>
  </si>
  <si>
    <t>Értékesített tárgyi eszk.imm.javak áfa befizetése</t>
  </si>
  <si>
    <t>3. Város és községgazdálkodás összesen:</t>
  </si>
  <si>
    <t>Felújítás</t>
  </si>
  <si>
    <t xml:space="preserve">Köztemető </t>
  </si>
  <si>
    <t>Fogorvosi szolgálat</t>
  </si>
  <si>
    <t>Művelődési központok házak tevékeynsége</t>
  </si>
  <si>
    <t>5. Máshová nem sorolt egyéb szolgáltatás összesen:</t>
  </si>
  <si>
    <t>felhalmozási célú pénzeszköz átadás</t>
  </si>
  <si>
    <t>felhalmlozási célú pénzeszköz átadás</t>
  </si>
  <si>
    <t>Családsegítés</t>
  </si>
  <si>
    <t>Felhalmozási c.hiteltörlesztés</t>
  </si>
  <si>
    <t>Felhalmozási célú hitel visszafizetése</t>
  </si>
  <si>
    <t>POLGÁRMESTERI HIVATAL 2009.ÉVI KÖLTSÉGVETÉSI FELHALMOZÁSI KIADÁSAINAK SZAKFELADATONKÉNTI BONTÁSA</t>
  </si>
  <si>
    <t>mód  751153-ra</t>
  </si>
  <si>
    <t>mód.</t>
  </si>
  <si>
    <t>mód ei.</t>
  </si>
  <si>
    <t>mód ei</t>
  </si>
  <si>
    <t>2009. évi CÉDE pályázatok önrésze ( Gagarin utcai lakás felújítása)</t>
  </si>
  <si>
    <t>2009. évi CÉDE pályázatok önrésze ( járdaszakaszok felújítása )</t>
  </si>
  <si>
    <t>Saját vagy bérelt igatlan hasznosítása</t>
  </si>
  <si>
    <t>1. sz.melléklet a  8 ./ 2009.( V.22. ) számú rendelethez</t>
  </si>
  <si>
    <t>2. sz.melléklet a  8./ 2009.( V.22. ) számú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</si>
</sst>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</numFmts>
  <fonts count="10">
    <font>
      <sz val="10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1" fontId="2" fillId="2" borderId="4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2" borderId="5" xfId="0" applyFont="1" applyFill="1" applyBorder="1" applyAlignment="1">
      <alignment horizontal="left"/>
    </xf>
    <xf numFmtId="1" fontId="3" fillId="2" borderId="6" xfId="0" applyNumberFormat="1" applyFont="1" applyFill="1" applyBorder="1" applyAlignment="1">
      <alignment horizontal="right"/>
    </xf>
    <xf numFmtId="1" fontId="3" fillId="2" borderId="5" xfId="0" applyNumberFormat="1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1" fontId="3" fillId="2" borderId="8" xfId="0" applyNumberFormat="1" applyFont="1" applyFill="1" applyBorder="1" applyAlignment="1">
      <alignment horizontal="right"/>
    </xf>
    <xf numFmtId="0" fontId="3" fillId="2" borderId="9" xfId="0" applyFont="1" applyFill="1" applyBorder="1" applyAlignment="1">
      <alignment horizontal="left"/>
    </xf>
    <xf numFmtId="1" fontId="3" fillId="2" borderId="10" xfId="0" applyNumberFormat="1" applyFont="1" applyFill="1" applyBorder="1" applyAlignment="1">
      <alignment horizontal="right"/>
    </xf>
    <xf numFmtId="1" fontId="3" fillId="2" borderId="9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1" fontId="2" fillId="2" borderId="12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horizontal="left"/>
    </xf>
    <xf numFmtId="1" fontId="2" fillId="2" borderId="14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5" fillId="0" borderId="24" xfId="0" applyFont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5" fillId="0" borderId="27" xfId="0" applyFont="1" applyBorder="1" applyAlignment="1">
      <alignment vertical="center"/>
    </xf>
    <xf numFmtId="0" fontId="6" fillId="0" borderId="28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6" fillId="0" borderId="16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right" vertical="center"/>
    </xf>
    <xf numFmtId="0" fontId="7" fillId="0" borderId="9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32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20" xfId="0" applyFont="1" applyBorder="1" applyAlignment="1">
      <alignment/>
    </xf>
    <xf numFmtId="3" fontId="8" fillId="0" borderId="12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2" xfId="0" applyFont="1" applyBorder="1" applyAlignment="1">
      <alignment/>
    </xf>
    <xf numFmtId="3" fontId="8" fillId="0" borderId="4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35" xfId="0" applyFont="1" applyBorder="1" applyAlignment="1">
      <alignment/>
    </xf>
    <xf numFmtId="3" fontId="8" fillId="0" borderId="14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8" fillId="0" borderId="15" xfId="0" applyFont="1" applyFill="1" applyBorder="1" applyAlignment="1">
      <alignment/>
    </xf>
    <xf numFmtId="3" fontId="8" fillId="0" borderId="6" xfId="0" applyNumberFormat="1" applyFont="1" applyFill="1" applyBorder="1" applyAlignment="1">
      <alignment/>
    </xf>
    <xf numFmtId="3" fontId="8" fillId="0" borderId="37" xfId="0" applyNumberFormat="1" applyFont="1" applyFill="1" applyBorder="1" applyAlignment="1">
      <alignment/>
    </xf>
    <xf numFmtId="3" fontId="8" fillId="0" borderId="5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8" fillId="0" borderId="15" xfId="0" applyFont="1" applyFill="1" applyBorder="1" applyAlignment="1">
      <alignment vertical="center"/>
    </xf>
    <xf numFmtId="3" fontId="8" fillId="0" borderId="6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right" vertical="center"/>
    </xf>
    <xf numFmtId="0" fontId="4" fillId="0" borderId="32" xfId="0" applyFont="1" applyBorder="1" applyAlignment="1">
      <alignment horizontal="left" vertical="center"/>
    </xf>
    <xf numFmtId="0" fontId="0" fillId="0" borderId="0" xfId="0" applyFont="1" applyFill="1" applyAlignment="1">
      <alignment/>
    </xf>
    <xf numFmtId="0" fontId="2" fillId="2" borderId="24" xfId="0" applyFont="1" applyFill="1" applyBorder="1" applyAlignment="1">
      <alignment horizontal="left"/>
    </xf>
    <xf numFmtId="1" fontId="2" fillId="2" borderId="19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0" fontId="2" fillId="2" borderId="27" xfId="0" applyFont="1" applyFill="1" applyBorder="1" applyAlignment="1">
      <alignment horizontal="left"/>
    </xf>
    <xf numFmtId="1" fontId="2" fillId="2" borderId="28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4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0.375" style="1" customWidth="1"/>
    <col min="2" max="2" width="11.00390625" style="1" customWidth="1"/>
    <col min="3" max="3" width="11.875" style="1" customWidth="1"/>
    <col min="4" max="4" width="11.00390625" style="1" customWidth="1"/>
    <col min="5" max="16384" width="9.125" style="1" customWidth="1"/>
  </cols>
  <sheetData>
    <row r="1" ht="33" customHeight="1">
      <c r="A1" s="116" t="s">
        <v>48</v>
      </c>
    </row>
    <row r="2" spans="1:4" s="3" customFormat="1" ht="85.5" customHeight="1">
      <c r="A2" s="129" t="s">
        <v>4</v>
      </c>
      <c r="B2" s="129"/>
      <c r="C2" s="2"/>
      <c r="D2" s="2"/>
    </row>
    <row r="3" spans="1:2" s="4" customFormat="1" ht="25.5" customHeight="1" thickBot="1">
      <c r="A3" s="130" t="s">
        <v>1</v>
      </c>
      <c r="B3" s="130"/>
    </row>
    <row r="4" spans="1:4" ht="85.5" customHeight="1">
      <c r="A4" s="5" t="s">
        <v>5</v>
      </c>
      <c r="B4" s="6" t="s">
        <v>6</v>
      </c>
      <c r="C4" s="6" t="s">
        <v>42</v>
      </c>
      <c r="D4" s="6" t="s">
        <v>44</v>
      </c>
    </row>
    <row r="5" spans="1:4" s="2" customFormat="1" ht="15.75">
      <c r="A5" s="7"/>
      <c r="B5" s="8"/>
      <c r="C5" s="8"/>
      <c r="D5" s="8"/>
    </row>
    <row r="6" spans="1:4" s="11" customFormat="1" ht="20.25" customHeight="1">
      <c r="A6" s="9" t="s">
        <v>7</v>
      </c>
      <c r="B6" s="10">
        <v>153</v>
      </c>
      <c r="C6" s="10"/>
      <c r="D6" s="10">
        <f aca="true" t="shared" si="0" ref="D6:D11">B6+C6</f>
        <v>153</v>
      </c>
    </row>
    <row r="7" spans="1:4" ht="20.25" customHeight="1">
      <c r="A7" s="9" t="s">
        <v>8</v>
      </c>
      <c r="B7" s="10">
        <v>107</v>
      </c>
      <c r="C7" s="10"/>
      <c r="D7" s="10">
        <f t="shared" si="0"/>
        <v>107</v>
      </c>
    </row>
    <row r="8" spans="1:4" ht="20.25" customHeight="1">
      <c r="A8" s="9" t="s">
        <v>9</v>
      </c>
      <c r="B8" s="10">
        <v>233</v>
      </c>
      <c r="C8" s="10"/>
      <c r="D8" s="10">
        <f t="shared" si="0"/>
        <v>233</v>
      </c>
    </row>
    <row r="9" spans="1:4" ht="20.25" customHeight="1">
      <c r="A9" s="9" t="s">
        <v>10</v>
      </c>
      <c r="B9" s="10">
        <v>3000</v>
      </c>
      <c r="C9" s="10"/>
      <c r="D9" s="10">
        <f t="shared" si="0"/>
        <v>3000</v>
      </c>
    </row>
    <row r="10" spans="1:4" ht="20.25" customHeight="1">
      <c r="A10" s="9" t="s">
        <v>11</v>
      </c>
      <c r="B10" s="10"/>
      <c r="C10" s="10"/>
      <c r="D10" s="10">
        <f t="shared" si="0"/>
        <v>0</v>
      </c>
    </row>
    <row r="11" spans="1:4" ht="20.25" customHeight="1" thickBot="1">
      <c r="A11" s="9" t="s">
        <v>12</v>
      </c>
      <c r="B11" s="10">
        <v>6989</v>
      </c>
      <c r="C11" s="10"/>
      <c r="D11" s="10">
        <f t="shared" si="0"/>
        <v>6989</v>
      </c>
    </row>
    <row r="12" spans="1:4" ht="20.25" customHeight="1" thickBot="1">
      <c r="A12" s="12" t="s">
        <v>13</v>
      </c>
      <c r="B12" s="13">
        <f>SUM(B6:B11)</f>
        <v>10482</v>
      </c>
      <c r="C12" s="13">
        <f>SUM(C6:C11)</f>
        <v>0</v>
      </c>
      <c r="D12" s="13">
        <f>SUM(D6:D11)</f>
        <v>10482</v>
      </c>
    </row>
    <row r="13" spans="1:4" ht="20.25" customHeight="1" thickBot="1">
      <c r="A13" s="14" t="s">
        <v>14</v>
      </c>
      <c r="B13" s="13">
        <v>1858</v>
      </c>
      <c r="C13" s="13"/>
      <c r="D13" s="13">
        <v>1858</v>
      </c>
    </row>
    <row r="14" spans="1:4" ht="20.25" customHeight="1">
      <c r="A14" s="9" t="s">
        <v>15</v>
      </c>
      <c r="B14" s="10">
        <v>3233</v>
      </c>
      <c r="C14" s="10"/>
      <c r="D14" s="10">
        <f>B14+C14</f>
        <v>3233</v>
      </c>
    </row>
    <row r="15" spans="1:4" ht="20.25" customHeight="1">
      <c r="A15" s="9" t="s">
        <v>16</v>
      </c>
      <c r="B15" s="10"/>
      <c r="C15" s="10"/>
      <c r="D15" s="10">
        <f>B15+C15</f>
        <v>0</v>
      </c>
    </row>
    <row r="16" spans="1:4" ht="20.25" customHeight="1">
      <c r="A16" s="117" t="s">
        <v>45</v>
      </c>
      <c r="B16" s="118"/>
      <c r="C16" s="118">
        <v>1251</v>
      </c>
      <c r="D16" s="10">
        <f>B16+C16</f>
        <v>1251</v>
      </c>
    </row>
    <row r="17" spans="1:4" ht="20.25" customHeight="1" thickBot="1">
      <c r="A17" s="127" t="s">
        <v>46</v>
      </c>
      <c r="B17" s="128"/>
      <c r="C17" s="128">
        <v>1740</v>
      </c>
      <c r="D17" s="10">
        <f>B17+C17</f>
        <v>1740</v>
      </c>
    </row>
    <row r="18" spans="1:4" ht="16.5" thickBot="1">
      <c r="A18" s="15" t="s">
        <v>17</v>
      </c>
      <c r="B18" s="16">
        <f>B16+B15+B14</f>
        <v>3233</v>
      </c>
      <c r="C18" s="16">
        <f>C16+C15+C14+C17</f>
        <v>2991</v>
      </c>
      <c r="D18" s="16">
        <f>D16+D15+D14+D17</f>
        <v>6224</v>
      </c>
    </row>
    <row r="19" spans="1:4" ht="16.5" thickBot="1">
      <c r="A19" s="14" t="s">
        <v>18</v>
      </c>
      <c r="B19" s="13">
        <v>9140</v>
      </c>
      <c r="C19" s="13">
        <v>-2991</v>
      </c>
      <c r="D19" s="13">
        <f>B19+C19</f>
        <v>6149</v>
      </c>
    </row>
    <row r="20" spans="1:4" ht="16.5" thickBot="1">
      <c r="A20" s="17" t="s">
        <v>19</v>
      </c>
      <c r="B20" s="18">
        <f aca="true" t="shared" si="1" ref="B20:D21">B12+B18</f>
        <v>13715</v>
      </c>
      <c r="C20" s="18">
        <f t="shared" si="1"/>
        <v>2991</v>
      </c>
      <c r="D20" s="18">
        <f t="shared" si="1"/>
        <v>16706</v>
      </c>
    </row>
    <row r="21" spans="1:4" ht="16.5" thickBot="1">
      <c r="A21" s="19" t="s">
        <v>20</v>
      </c>
      <c r="B21" s="18">
        <f t="shared" si="1"/>
        <v>10998</v>
      </c>
      <c r="C21" s="18">
        <f t="shared" si="1"/>
        <v>-2991</v>
      </c>
      <c r="D21" s="18">
        <f t="shared" si="1"/>
        <v>8007</v>
      </c>
    </row>
    <row r="22" spans="1:4" ht="15.75">
      <c r="A22" s="20" t="s">
        <v>21</v>
      </c>
      <c r="B22" s="21">
        <v>300</v>
      </c>
      <c r="C22" s="21"/>
      <c r="D22" s="21">
        <v>300</v>
      </c>
    </row>
    <row r="23" spans="1:4" ht="15.75">
      <c r="A23" s="9" t="s">
        <v>0</v>
      </c>
      <c r="B23" s="10">
        <v>3120</v>
      </c>
      <c r="C23" s="10"/>
      <c r="D23" s="10">
        <v>3120</v>
      </c>
    </row>
    <row r="24" spans="1:4" ht="16.5" thickBot="1">
      <c r="A24" s="22" t="s">
        <v>38</v>
      </c>
      <c r="B24" s="23">
        <v>594</v>
      </c>
      <c r="C24" s="23"/>
      <c r="D24" s="23">
        <v>594</v>
      </c>
    </row>
    <row r="25" spans="1:4" ht="16.5" thickBot="1">
      <c r="A25" s="12" t="s">
        <v>3</v>
      </c>
      <c r="B25" s="13">
        <f>B20+B21+B22+B23+B24</f>
        <v>28727</v>
      </c>
      <c r="C25" s="13">
        <f>C20+C21+C22+C23+C24</f>
        <v>0</v>
      </c>
      <c r="D25" s="13">
        <f>D20+D21+D22+D23+D24</f>
        <v>28727</v>
      </c>
    </row>
  </sheetData>
  <sheetProtection password="C138" sheet="1" objects="1" scenarios="1"/>
  <mergeCells count="2">
    <mergeCell ref="A2:B2"/>
    <mergeCell ref="A3:B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5.75390625" style="0" customWidth="1"/>
    <col min="2" max="2" width="65.625" style="0" customWidth="1"/>
    <col min="4" max="4" width="12.75390625" style="0" customWidth="1"/>
    <col min="5" max="5" width="13.125" style="0" customWidth="1"/>
    <col min="6" max="6" width="12.125" style="0" customWidth="1"/>
    <col min="7" max="7" width="15.00390625" style="0" customWidth="1"/>
  </cols>
  <sheetData>
    <row r="1" spans="1:7" ht="15">
      <c r="A1" s="116" t="s">
        <v>49</v>
      </c>
      <c r="B1" s="25"/>
      <c r="C1" s="26"/>
      <c r="D1" s="27"/>
      <c r="E1" s="27"/>
      <c r="F1" s="27"/>
      <c r="G1" s="27"/>
    </row>
    <row r="2" spans="1:7" ht="15">
      <c r="A2" s="116"/>
      <c r="B2" s="25"/>
      <c r="C2" s="26"/>
      <c r="D2" s="27"/>
      <c r="E2" s="27"/>
      <c r="F2" s="27"/>
      <c r="G2" s="27"/>
    </row>
    <row r="3" spans="1:7" ht="15">
      <c r="A3" s="116"/>
      <c r="B3" s="25"/>
      <c r="C3" s="26"/>
      <c r="D3" s="27"/>
      <c r="E3" s="27"/>
      <c r="F3" s="27"/>
      <c r="G3" s="27"/>
    </row>
    <row r="4" spans="1:7" ht="15">
      <c r="A4" s="116"/>
      <c r="B4" s="25"/>
      <c r="C4" s="26"/>
      <c r="D4" s="27"/>
      <c r="E4" s="27"/>
      <c r="F4" s="27"/>
      <c r="G4" s="27"/>
    </row>
    <row r="5" spans="1:7" ht="15.75">
      <c r="A5" s="24"/>
      <c r="B5" s="25"/>
      <c r="C5" s="26"/>
      <c r="D5" s="27"/>
      <c r="E5" s="27"/>
      <c r="F5" s="27"/>
      <c r="G5" s="27"/>
    </row>
    <row r="6" spans="1:7" ht="15" customHeight="1">
      <c r="A6" s="24"/>
      <c r="B6" s="131" t="s">
        <v>40</v>
      </c>
      <c r="C6" s="131"/>
      <c r="D6" s="131"/>
      <c r="E6" s="28"/>
      <c r="F6" s="28"/>
      <c r="G6" s="28"/>
    </row>
    <row r="7" spans="1:7" ht="15.75">
      <c r="A7" s="24"/>
      <c r="B7" s="131"/>
      <c r="C7" s="131"/>
      <c r="D7" s="131"/>
      <c r="E7" s="28"/>
      <c r="F7" s="28"/>
      <c r="G7" s="28"/>
    </row>
    <row r="8" spans="1:7" ht="16.5" thickBot="1">
      <c r="A8" s="24"/>
      <c r="B8" s="29"/>
      <c r="C8" s="28"/>
      <c r="D8" s="30"/>
      <c r="E8" s="30"/>
      <c r="F8" s="30"/>
      <c r="G8" s="30"/>
    </row>
    <row r="9" spans="1:7" ht="19.5" customHeight="1" thickBot="1">
      <c r="A9" s="132" t="s">
        <v>22</v>
      </c>
      <c r="B9" s="132"/>
      <c r="C9" s="32"/>
      <c r="D9" s="36" t="s">
        <v>2</v>
      </c>
      <c r="E9" s="121" t="s">
        <v>42</v>
      </c>
      <c r="F9" s="121" t="s">
        <v>43</v>
      </c>
      <c r="G9" s="123"/>
    </row>
    <row r="10" spans="1:7" ht="19.5" customHeight="1" thickBot="1">
      <c r="A10" s="31">
        <v>552411</v>
      </c>
      <c r="B10" s="34" t="s">
        <v>25</v>
      </c>
      <c r="C10" s="32"/>
      <c r="D10" s="33">
        <f>D11+D12</f>
        <v>3900</v>
      </c>
      <c r="E10" s="33">
        <f>E11+E12</f>
        <v>0</v>
      </c>
      <c r="F10" s="33">
        <f>F11+F12</f>
        <v>3900</v>
      </c>
      <c r="G10" s="119"/>
    </row>
    <row r="11" spans="1:7" ht="19.5" customHeight="1" thickBot="1">
      <c r="A11" s="31"/>
      <c r="B11" s="35" t="s">
        <v>26</v>
      </c>
      <c r="C11" s="32"/>
      <c r="D11" s="36"/>
      <c r="E11" s="36"/>
      <c r="F11" s="36"/>
      <c r="G11" s="30"/>
    </row>
    <row r="12" spans="1:7" ht="19.5" customHeight="1" thickBot="1">
      <c r="A12" s="31"/>
      <c r="B12" s="35" t="s">
        <v>27</v>
      </c>
      <c r="C12" s="32"/>
      <c r="D12" s="36">
        <v>3900</v>
      </c>
      <c r="E12" s="36">
        <v>0</v>
      </c>
      <c r="F12" s="36">
        <v>3900</v>
      </c>
      <c r="G12" s="30"/>
    </row>
    <row r="13" spans="1:7" ht="19.5" customHeight="1" thickBot="1">
      <c r="A13" s="31"/>
      <c r="B13" s="35" t="s">
        <v>28</v>
      </c>
      <c r="C13" s="62"/>
      <c r="D13" s="36"/>
      <c r="E13" s="36"/>
      <c r="F13" s="36"/>
      <c r="G13" s="30"/>
    </row>
    <row r="14" spans="1:7" ht="19.5" customHeight="1" thickBot="1">
      <c r="A14" s="31">
        <v>701015</v>
      </c>
      <c r="B14" s="34" t="s">
        <v>47</v>
      </c>
      <c r="C14" s="62"/>
      <c r="D14" s="33">
        <v>0</v>
      </c>
      <c r="E14" s="33">
        <f>E15</f>
        <v>1251</v>
      </c>
      <c r="F14" s="33">
        <f>D14+E14</f>
        <v>1251</v>
      </c>
      <c r="G14" s="30"/>
    </row>
    <row r="15" spans="1:7" ht="19.5" customHeight="1" thickBot="1">
      <c r="A15" s="31"/>
      <c r="B15" s="35" t="s">
        <v>30</v>
      </c>
      <c r="C15" s="62"/>
      <c r="D15" s="36"/>
      <c r="E15" s="36">
        <v>1251</v>
      </c>
      <c r="F15" s="36">
        <f>D15+E15</f>
        <v>1251</v>
      </c>
      <c r="G15" s="30"/>
    </row>
    <row r="16" spans="1:7" ht="19.5" customHeight="1" thickBot="1">
      <c r="A16" s="31">
        <v>751153</v>
      </c>
      <c r="B16" s="38" t="s">
        <v>23</v>
      </c>
      <c r="C16" s="39"/>
      <c r="D16" s="33">
        <f>D17+D18+D19</f>
        <v>3842</v>
      </c>
      <c r="E16" s="33">
        <f>E17+E18+E19</f>
        <v>0</v>
      </c>
      <c r="F16" s="33">
        <f>F17+F18+F19</f>
        <v>3842</v>
      </c>
      <c r="G16" s="125"/>
    </row>
    <row r="17" spans="1:7" ht="19.5" customHeight="1">
      <c r="A17" s="44"/>
      <c r="B17" s="45" t="s">
        <v>26</v>
      </c>
      <c r="C17" s="46"/>
      <c r="D17" s="63">
        <v>128</v>
      </c>
      <c r="E17" s="63"/>
      <c r="F17" s="63">
        <f>D17+E17</f>
        <v>128</v>
      </c>
      <c r="G17" s="124"/>
    </row>
    <row r="18" spans="1:8" ht="19.5" customHeight="1">
      <c r="A18" s="41"/>
      <c r="B18" s="37" t="s">
        <v>35</v>
      </c>
      <c r="C18" s="69"/>
      <c r="D18" s="61">
        <v>3120</v>
      </c>
      <c r="E18" s="61">
        <v>0</v>
      </c>
      <c r="F18" s="63">
        <f>D18+E18</f>
        <v>3120</v>
      </c>
      <c r="G18" s="124"/>
      <c r="H18">
        <v>300</v>
      </c>
    </row>
    <row r="19" spans="1:7" ht="19.5" customHeight="1" thickBot="1">
      <c r="A19" s="41"/>
      <c r="B19" s="55" t="s">
        <v>39</v>
      </c>
      <c r="C19" s="113"/>
      <c r="D19" s="114">
        <v>594</v>
      </c>
      <c r="E19" s="114"/>
      <c r="F19" s="63">
        <f>D19+E19</f>
        <v>594</v>
      </c>
      <c r="G19" s="124"/>
    </row>
    <row r="20" spans="1:7" ht="19.5" customHeight="1" thickBot="1">
      <c r="A20" s="108">
        <v>751845</v>
      </c>
      <c r="B20" s="38" t="s">
        <v>29</v>
      </c>
      <c r="C20" s="39"/>
      <c r="D20" s="40">
        <f>D21+D22</f>
        <v>1343</v>
      </c>
      <c r="E20" s="40">
        <f>E21+E22</f>
        <v>1740</v>
      </c>
      <c r="F20" s="40">
        <f>F21+F22</f>
        <v>3083</v>
      </c>
      <c r="G20" s="126"/>
    </row>
    <row r="21" spans="1:7" ht="19.5" customHeight="1" thickBot="1">
      <c r="A21" s="109"/>
      <c r="B21" s="58" t="s">
        <v>26</v>
      </c>
      <c r="C21" s="59"/>
      <c r="D21" s="60">
        <v>1343</v>
      </c>
      <c r="E21" s="60">
        <v>0</v>
      </c>
      <c r="F21" s="60">
        <f>D21+E21</f>
        <v>1343</v>
      </c>
      <c r="G21" s="27"/>
    </row>
    <row r="22" spans="1:7" ht="19.5" customHeight="1" thickBot="1">
      <c r="A22" s="110"/>
      <c r="B22" s="58" t="s">
        <v>30</v>
      </c>
      <c r="C22" s="59"/>
      <c r="D22" s="60"/>
      <c r="E22" s="60">
        <v>1740</v>
      </c>
      <c r="F22" s="60">
        <f>D22+E22</f>
        <v>1740</v>
      </c>
      <c r="G22" s="27"/>
    </row>
    <row r="23" spans="1:7" ht="19.5" customHeight="1" thickBot="1">
      <c r="A23" s="110">
        <v>751867</v>
      </c>
      <c r="B23" s="64" t="s">
        <v>31</v>
      </c>
      <c r="C23" s="59"/>
      <c r="D23" s="65">
        <f>D24</f>
        <v>280</v>
      </c>
      <c r="E23" s="65">
        <f>E24</f>
        <v>0</v>
      </c>
      <c r="F23" s="65">
        <f>F24</f>
        <v>280</v>
      </c>
      <c r="G23" s="120"/>
    </row>
    <row r="24" spans="1:7" ht="19.5" customHeight="1" thickBot="1">
      <c r="A24" s="110"/>
      <c r="B24" s="58" t="s">
        <v>26</v>
      </c>
      <c r="C24" s="59"/>
      <c r="D24" s="60">
        <v>280</v>
      </c>
      <c r="E24" s="60">
        <v>0</v>
      </c>
      <c r="F24" s="60">
        <f>D24+E24</f>
        <v>280</v>
      </c>
      <c r="G24" s="27"/>
    </row>
    <row r="25" spans="1:7" ht="19.5" customHeight="1" thickBot="1">
      <c r="A25" s="108">
        <v>851286</v>
      </c>
      <c r="B25" s="38" t="s">
        <v>32</v>
      </c>
      <c r="C25" s="39"/>
      <c r="D25" s="40">
        <f>D26</f>
        <v>3600</v>
      </c>
      <c r="E25" s="40">
        <f>E26</f>
        <v>0</v>
      </c>
      <c r="F25" s="40">
        <f>F26</f>
        <v>3600</v>
      </c>
      <c r="G25" s="120"/>
    </row>
    <row r="26" spans="1:7" ht="19.5" customHeight="1" thickBot="1">
      <c r="A26" s="111"/>
      <c r="B26" s="50" t="s">
        <v>26</v>
      </c>
      <c r="C26" s="42"/>
      <c r="D26" s="43">
        <v>3600</v>
      </c>
      <c r="E26" s="43">
        <v>0</v>
      </c>
      <c r="F26" s="43">
        <f>D26+E26</f>
        <v>3600</v>
      </c>
      <c r="G26" s="27"/>
    </row>
    <row r="27" spans="1:7" ht="19.5" customHeight="1" thickBot="1">
      <c r="A27" s="108">
        <v>853244</v>
      </c>
      <c r="B27" s="38" t="s">
        <v>37</v>
      </c>
      <c r="C27" s="66"/>
      <c r="D27" s="57">
        <f>D28</f>
        <v>6989</v>
      </c>
      <c r="E27" s="57">
        <f>E28</f>
        <v>0</v>
      </c>
      <c r="F27" s="57">
        <f>F28</f>
        <v>6989</v>
      </c>
      <c r="G27" s="27"/>
    </row>
    <row r="28" spans="1:7" ht="19.5" customHeight="1" thickBot="1">
      <c r="A28" s="111"/>
      <c r="B28" s="50" t="s">
        <v>26</v>
      </c>
      <c r="C28" s="42"/>
      <c r="D28" s="43">
        <v>6989</v>
      </c>
      <c r="E28" s="43">
        <v>0</v>
      </c>
      <c r="F28" s="43">
        <f>D28+E28</f>
        <v>6989</v>
      </c>
      <c r="G28" s="27"/>
    </row>
    <row r="29" spans="1:7" ht="19.5" customHeight="1" thickBot="1">
      <c r="A29" s="108">
        <v>921815</v>
      </c>
      <c r="B29" s="38" t="s">
        <v>33</v>
      </c>
      <c r="C29" s="39"/>
      <c r="D29" s="40">
        <f>D30</f>
        <v>8473</v>
      </c>
      <c r="E29" s="40">
        <f>E30</f>
        <v>-2991</v>
      </c>
      <c r="F29" s="40">
        <f>F30</f>
        <v>5482</v>
      </c>
      <c r="G29" s="120"/>
    </row>
    <row r="30" spans="1:7" ht="19.5" customHeight="1" thickBot="1">
      <c r="A30" s="111"/>
      <c r="B30" s="50" t="s">
        <v>30</v>
      </c>
      <c r="C30" s="42"/>
      <c r="D30" s="43">
        <v>8473</v>
      </c>
      <c r="E30" s="43">
        <v>-2991</v>
      </c>
      <c r="F30" s="43">
        <f>D30+E30</f>
        <v>5482</v>
      </c>
      <c r="G30" s="27"/>
    </row>
    <row r="31" spans="1:7" ht="19.5" customHeight="1">
      <c r="A31" s="112">
        <v>930932</v>
      </c>
      <c r="B31" s="52" t="s">
        <v>34</v>
      </c>
      <c r="C31" s="53"/>
      <c r="D31" s="67">
        <f>D32</f>
        <v>300</v>
      </c>
      <c r="E31" s="67">
        <f>E32</f>
        <v>0</v>
      </c>
      <c r="F31" s="67">
        <f>F32</f>
        <v>300</v>
      </c>
      <c r="G31" s="27"/>
    </row>
    <row r="32" spans="1:8" ht="19.5" customHeight="1">
      <c r="A32" s="68"/>
      <c r="B32" s="37" t="s">
        <v>35</v>
      </c>
      <c r="C32" s="69"/>
      <c r="D32" s="122">
        <v>300</v>
      </c>
      <c r="E32" s="122">
        <v>0</v>
      </c>
      <c r="F32" s="122">
        <f>D32+E32</f>
        <v>300</v>
      </c>
      <c r="G32" s="124"/>
      <c r="H32" t="s">
        <v>41</v>
      </c>
    </row>
    <row r="33" spans="1:7" ht="19.5" customHeight="1" thickBot="1">
      <c r="A33" s="24"/>
      <c r="B33" s="25"/>
      <c r="C33" s="26"/>
      <c r="D33" s="27"/>
      <c r="E33" s="27"/>
      <c r="F33" s="27"/>
      <c r="G33" s="27"/>
    </row>
    <row r="34" spans="1:7" ht="19.5" customHeight="1" thickBot="1">
      <c r="A34" s="51"/>
      <c r="B34" s="52" t="s">
        <v>24</v>
      </c>
      <c r="C34" s="53"/>
      <c r="D34" s="54">
        <f>SUM(D35:D38)</f>
        <v>28727</v>
      </c>
      <c r="E34" s="54">
        <f>SUM(E35:E38)</f>
        <v>0</v>
      </c>
      <c r="F34" s="54">
        <f>SUM(F35:F38)</f>
        <v>28727</v>
      </c>
      <c r="G34" s="120"/>
    </row>
    <row r="35" spans="1:7" ht="19.5" customHeight="1">
      <c r="A35" s="70"/>
      <c r="B35" s="71" t="s">
        <v>26</v>
      </c>
      <c r="C35" s="72"/>
      <c r="D35" s="73">
        <f>D11+D21+D24+D26+D17+D28</f>
        <v>12340</v>
      </c>
      <c r="E35" s="73">
        <f>E11+E21+E24+E26+E17+E28</f>
        <v>0</v>
      </c>
      <c r="F35" s="73">
        <f>F11+F21+F24+F26+F17+F28</f>
        <v>12340</v>
      </c>
      <c r="G35" s="27"/>
    </row>
    <row r="36" spans="1:7" ht="19.5" customHeight="1">
      <c r="A36" s="47"/>
      <c r="B36" s="37" t="s">
        <v>30</v>
      </c>
      <c r="C36" s="48"/>
      <c r="D36" s="49">
        <f>D12+D22+D30</f>
        <v>12373</v>
      </c>
      <c r="E36" s="49">
        <f>E12+E22+E30+E15</f>
        <v>0</v>
      </c>
      <c r="F36" s="49">
        <f>F12+F22+F30+F15</f>
        <v>12373</v>
      </c>
      <c r="G36" s="27"/>
    </row>
    <row r="37" spans="1:7" ht="19.5" customHeight="1">
      <c r="A37" s="47"/>
      <c r="B37" s="37" t="s">
        <v>36</v>
      </c>
      <c r="C37" s="69"/>
      <c r="D37" s="49">
        <f>D32+D18</f>
        <v>3420</v>
      </c>
      <c r="E37" s="49">
        <f>E32+E18</f>
        <v>0</v>
      </c>
      <c r="F37" s="49">
        <f>F32+F18</f>
        <v>3420</v>
      </c>
      <c r="G37" s="27"/>
    </row>
    <row r="38" spans="1:7" ht="19.5" customHeight="1" thickBot="1">
      <c r="A38" s="115"/>
      <c r="B38" s="55" t="s">
        <v>39</v>
      </c>
      <c r="C38" s="113"/>
      <c r="D38" s="56">
        <f>D19</f>
        <v>594</v>
      </c>
      <c r="E38" s="56">
        <f>E19</f>
        <v>0</v>
      </c>
      <c r="F38" s="56">
        <f>F19</f>
        <v>594</v>
      </c>
      <c r="G38" s="27"/>
    </row>
  </sheetData>
  <sheetProtection password="C138" sheet="1" objects="1" scenarios="1"/>
  <mergeCells count="2">
    <mergeCell ref="B6:D7"/>
    <mergeCell ref="A9:B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O59"/>
  <sheetViews>
    <sheetView zoomScale="75" zoomScaleNormal="75" workbookViewId="0" topLeftCell="A10">
      <selection activeCell="D12" sqref="D12"/>
    </sheetView>
  </sheetViews>
  <sheetFormatPr defaultColWidth="9.00390625" defaultRowHeight="12.75"/>
  <cols>
    <col min="1" max="1" width="27.375" style="0" customWidth="1"/>
    <col min="2" max="2" width="14.875" style="0" customWidth="1"/>
    <col min="3" max="3" width="9.375" style="0" customWidth="1"/>
    <col min="4" max="14" width="7.375" style="0" customWidth="1"/>
  </cols>
  <sheetData>
    <row r="5" spans="1:14" ht="15.75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1:14" ht="23.2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ht="47.25" customHeight="1"/>
    <row r="8" spans="1:14" s="74" customFormat="1" ht="21.75" customHeight="1">
      <c r="A8" s="134"/>
      <c r="B8" s="135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</row>
    <row r="9" spans="1:14" s="78" customFormat="1" ht="12.75">
      <c r="A9" s="134"/>
      <c r="B9" s="135"/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7"/>
    </row>
    <row r="10" spans="1:15" ht="21" customHeight="1">
      <c r="A10" s="79"/>
      <c r="B10" s="80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2"/>
      <c r="O10" s="83"/>
    </row>
    <row r="11" spans="1:15" ht="21" customHeight="1">
      <c r="A11" s="84"/>
      <c r="B11" s="85"/>
      <c r="C11" s="86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8"/>
      <c r="O11" s="83"/>
    </row>
    <row r="12" spans="1:15" ht="21" customHeight="1">
      <c r="A12" s="84"/>
      <c r="B12" s="85"/>
      <c r="C12" s="86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8"/>
      <c r="O12" s="83"/>
    </row>
    <row r="13" spans="1:15" ht="21" customHeight="1">
      <c r="A13" s="84"/>
      <c r="B13" s="85"/>
      <c r="C13" s="86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8"/>
      <c r="O13" s="83"/>
    </row>
    <row r="14" spans="1:15" ht="21" customHeight="1">
      <c r="A14" s="84"/>
      <c r="B14" s="85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8"/>
      <c r="O14" s="83"/>
    </row>
    <row r="15" spans="1:15" ht="21" customHeight="1">
      <c r="A15" s="84"/>
      <c r="B15" s="85"/>
      <c r="C15" s="86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8"/>
      <c r="O15" s="83"/>
    </row>
    <row r="16" spans="1:15" ht="21" customHeight="1">
      <c r="A16" s="84"/>
      <c r="B16" s="85"/>
      <c r="C16" s="86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8"/>
      <c r="O16" s="83"/>
    </row>
    <row r="17" spans="1:15" ht="21" customHeight="1">
      <c r="A17" s="84"/>
      <c r="B17" s="85"/>
      <c r="C17" s="86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8"/>
      <c r="O17" s="83"/>
    </row>
    <row r="18" spans="1:15" ht="21" customHeight="1">
      <c r="A18" s="84"/>
      <c r="B18" s="85"/>
      <c r="C18" s="86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8"/>
      <c r="O18" s="83"/>
    </row>
    <row r="19" spans="1:15" ht="21" customHeight="1">
      <c r="A19" s="89"/>
      <c r="B19" s="90"/>
      <c r="C19" s="91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3"/>
      <c r="O19" s="83"/>
    </row>
    <row r="20" spans="1:15" s="98" customFormat="1" ht="21" customHeight="1">
      <c r="A20" s="94"/>
      <c r="B20" s="95"/>
      <c r="C20" s="96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5"/>
      <c r="O20" s="83"/>
    </row>
    <row r="21" ht="17.25" customHeight="1"/>
    <row r="30" spans="1:14" ht="15.75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</row>
    <row r="31" spans="1:14" ht="15.75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</row>
    <row r="32" ht="40.5" customHeight="1"/>
    <row r="33" spans="1:14" ht="25.5" customHeight="1">
      <c r="A33" s="134"/>
      <c r="B33" s="135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</row>
    <row r="34" spans="1:14" ht="12.75">
      <c r="A34" s="134"/>
      <c r="B34" s="135"/>
      <c r="C34" s="75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7"/>
    </row>
    <row r="35" spans="1:15" ht="20.25" customHeight="1">
      <c r="A35" s="79"/>
      <c r="B35" s="80"/>
      <c r="C35" s="81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82"/>
      <c r="O35" s="83"/>
    </row>
    <row r="36" spans="1:15" ht="20.25" customHeight="1">
      <c r="A36" s="84"/>
      <c r="B36" s="85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3"/>
    </row>
    <row r="37" spans="1:15" ht="21" customHeight="1">
      <c r="A37" s="84"/>
      <c r="B37" s="85"/>
      <c r="C37" s="86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8"/>
      <c r="O37" s="83"/>
    </row>
    <row r="38" spans="1:15" ht="19.5" customHeight="1">
      <c r="A38" s="84"/>
      <c r="B38" s="85"/>
      <c r="C38" s="86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8"/>
      <c r="O38" s="83"/>
    </row>
    <row r="39" spans="1:15" ht="21" customHeight="1">
      <c r="A39" s="84"/>
      <c r="B39" s="85"/>
      <c r="C39" s="86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8"/>
      <c r="O39" s="83"/>
    </row>
    <row r="40" spans="1:15" ht="22.5" customHeight="1">
      <c r="A40" s="84"/>
      <c r="B40" s="85"/>
      <c r="C40" s="86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3"/>
    </row>
    <row r="41" spans="1:15" ht="18.75" customHeight="1">
      <c r="A41" s="84"/>
      <c r="B41" s="85"/>
      <c r="C41" s="86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8"/>
      <c r="O41" s="83"/>
    </row>
    <row r="42" spans="1:15" ht="20.25" customHeight="1">
      <c r="A42" s="84"/>
      <c r="B42" s="85"/>
      <c r="C42" s="86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8"/>
      <c r="O42" s="83"/>
    </row>
    <row r="43" spans="1:15" ht="18.75" customHeight="1">
      <c r="A43" s="84"/>
      <c r="B43" s="85"/>
      <c r="C43" s="86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8"/>
      <c r="O43" s="83"/>
    </row>
    <row r="44" spans="1:15" ht="21" customHeight="1">
      <c r="A44" s="89"/>
      <c r="B44" s="90"/>
      <c r="C44" s="91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3"/>
      <c r="O44" s="83"/>
    </row>
    <row r="45" spans="1:15" ht="18.75" customHeight="1">
      <c r="A45" s="100"/>
      <c r="B45" s="101"/>
      <c r="C45" s="9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5"/>
      <c r="O45" s="83"/>
    </row>
    <row r="52" ht="12.75">
      <c r="A52" s="102"/>
    </row>
    <row r="55" ht="12.75">
      <c r="A55" s="103"/>
    </row>
    <row r="59" spans="1:14" ht="12.75">
      <c r="A59" s="104"/>
      <c r="B59" s="105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7"/>
    </row>
  </sheetData>
  <mergeCells count="10">
    <mergeCell ref="A5:N5"/>
    <mergeCell ref="A6:N6"/>
    <mergeCell ref="A8:A9"/>
    <mergeCell ref="B8:B9"/>
    <mergeCell ref="C8:N8"/>
    <mergeCell ref="A30:N30"/>
    <mergeCell ref="A31:N31"/>
    <mergeCell ref="A33:A34"/>
    <mergeCell ref="B33:B34"/>
    <mergeCell ref="C33:N33"/>
  </mergeCells>
  <printOptions horizontalCentered="1"/>
  <pageMargins left="0.39375" right="0.31527777777777777" top="0.9840277777777778" bottom="0.9840277777777778" header="0.5118055555555556" footer="0.5118055555555556"/>
  <pageSetup horizontalDpi="300" verticalDpi="3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tengelic</dc:creator>
  <cp:keywords/>
  <dc:description/>
  <cp:lastModifiedBy>Zsibrita János</cp:lastModifiedBy>
  <cp:lastPrinted>2009-05-29T07:43:37Z</cp:lastPrinted>
  <dcterms:created xsi:type="dcterms:W3CDTF">2009-02-11T13:51:19Z</dcterms:created>
  <dcterms:modified xsi:type="dcterms:W3CDTF">2009-09-16T14:36:55Z</dcterms:modified>
  <cp:category/>
  <cp:version/>
  <cp:contentType/>
  <cp:contentStatus/>
</cp:coreProperties>
</file>